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tlas Kc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<sst xmlns="http://schemas.openxmlformats.org/spreadsheetml/2006/main" count="47" uniqueCount="47">
  <si>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ŘEZACÍ  DIAMANTOVÉ</t>
  </si>
  <si>
    <t>KOTOUČE ATLAS</t>
  </si>
  <si>
    <t>vhodné pro prodej v maloobchodní síti</t>
  </si>
  <si>
    <t>a supermarketech</t>
  </si>
  <si>
    <t>Sintrované segmenty</t>
  </si>
  <si>
    <t>Univerzální kvalita na řezání běžných stavebních materiálů</t>
  </si>
  <si>
    <t>použití - ruční úhlové brusky</t>
  </si>
  <si>
    <t>Atlas uni      115x2,0</t>
  </si>
  <si>
    <t>Atlas uni      125x2,0</t>
  </si>
  <si>
    <t>Atlas uni      150x2,0</t>
  </si>
  <si>
    <t>Atlas uni      180x2,0</t>
  </si>
  <si>
    <t>Atlas uni      230x2,6</t>
  </si>
  <si>
    <t>použití - stolní pákové brusky</t>
  </si>
  <si>
    <t>Atlas uni      300x3,2x20</t>
  </si>
  <si>
    <t>Atlas uni      350x3,4x20</t>
  </si>
  <si>
    <t>Atlas uni      350 / 25,4</t>
  </si>
  <si>
    <t>Celoobvodové sintrované segmenty</t>
  </si>
  <si>
    <t>Kvalita vhodná na řezání sanitární keramiky - obkladačky, dlaždice</t>
  </si>
  <si>
    <t>použití - ruční úhlové brusky</t>
  </si>
  <si>
    <t>Atlas ceramic  115x2,0</t>
  </si>
  <si>
    <t>Atlas ceramic  125x2,0</t>
  </si>
  <si>
    <t>Sintrované turbo kotouče</t>
  </si>
  <si>
    <t>Kvalita vhodná na řezání tvrdších stavebních materiálů - cihly lícovky,</t>
  </si>
  <si>
    <t>Ostře pálené střešní tašky, keramická mrazuvzdorná dlažba, …</t>
  </si>
  <si>
    <t>použití - ruční úhlové brusky</t>
  </si>
  <si>
    <t>Atlas JET     115x2,6</t>
  </si>
  <si>
    <t>Atlas JET     125x2,6</t>
  </si>
  <si>
    <t>Atlas JET     180x3,0</t>
  </si>
  <si>
    <t>Atlas JET     230x3,2</t>
  </si>
  <si>
    <t>použití - stolní pákové brusky</t>
  </si>
  <si>
    <t>Atlas JET     300x3,8x20</t>
  </si>
  <si>
    <t>Atlas JET     350x4,0x20</t>
  </si>
  <si>
    <t>Atlas JET     350x4,0x25,4</t>
  </si>
  <si>
    <t>Laserem svařené segmenty</t>
  </si>
  <si>
    <t>Vyšší kvalita na řezání běžných stavebních materiálů s výjimkou sanitární keramiky</t>
  </si>
  <si>
    <t>použití - ruční úhlové brusky</t>
  </si>
  <si>
    <t>Atlas laser    115x2,6</t>
  </si>
  <si>
    <t>Atlas laser    125x2,6</t>
  </si>
  <si>
    <t>Atlas laser    150x2,6</t>
  </si>
  <si>
    <t>Atlas laser    180x3,0</t>
  </si>
  <si>
    <t>Atlas laser    230x3,2</t>
  </si>
  <si>
    <t>použití - stolní pákové brusky</t>
  </si>
  <si>
    <t>Atlas laser    300x3,8x25,4</t>
  </si>
  <si>
    <t>na požádání</t>
  </si>
  <si>
    <t>Atlas laser    300x3,8x20</t>
  </si>
  <si>
    <t>Atlas laser    350x4,0x25,4</t>
  </si>
  <si>
    <t>Atlas laser    350x4,0x20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</si>
</sst>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"/>
      <family val="0"/>
    </font>
    <font>
      <sz val="10"/>
      <color indexed="9"/>
      <name val="Arial"/>
      <family val="2"/>
    </font>
    <font>
      <b/>
      <sz val="18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0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53</xdr:row>
      <xdr:rowOff>38100</xdr:rowOff>
    </xdr:from>
    <xdr:to>
      <xdr:col>1</xdr:col>
      <xdr:colOff>1181100</xdr:colOff>
      <xdr:row>53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686050" y="8810625"/>
          <a:ext cx="142875" cy="0"/>
        </a:xfrm>
        <a:custGeom>
          <a:pathLst>
            <a:path h="1" w="412">
              <a:moveTo>
                <a:pt x="0" y="0"/>
              </a:moveTo>
              <a:cubicBezTo>
                <a:pt x="0" y="0"/>
                <a:pt x="0" y="0"/>
                <a:pt x="0" y="0"/>
              </a:cubicBezTo>
              <a:lnTo>
                <a:pt x="0" y="0"/>
              </a:lnTo>
              <a:cubicBezTo>
                <a:pt x="0" y="0"/>
                <a:pt x="0" y="0"/>
                <a:pt x="0" y="0"/>
              </a:cubicBezTo>
              <a:cubicBezTo>
                <a:pt x="0" y="0"/>
                <a:pt x="0" y="0"/>
                <a:pt x="0" y="0"/>
              </a:cubicBezTo>
              <a:lnTo>
                <a:pt x="0" y="0"/>
              </a:lnTo>
              <a:cubicBezTo>
                <a:pt x="0" y="0"/>
                <a:pt x="411" y="0"/>
                <a:pt x="411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4.7109375" style="1" customWidth="1"/>
    <col min="2" max="2" width="18.28125" style="1" customWidth="1"/>
    <col min="3" max="3" width="18.421875" style="1" customWidth="1"/>
    <col min="4" max="4" width="11.8515625" style="1" customWidth="1"/>
    <col min="5" max="255" width="9.00390625" style="1" customWidth="1"/>
    <col min="256" max="16384" width="9.00390625" style="2" customWidth="1"/>
  </cols>
  <sheetData>
    <row r="1" spans="1:255" s="2" customFormat="1" ht="12.75">
      <c r="A1" s="1"/>
      <c r="B1" s="1"/>
      <c r="C1" s="1"/>
      <c r="D1" s="1"/>
      <c r="E1" s="3">
        <v>1.03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23.25">
      <c r="A6" s="1"/>
      <c r="B6" s="1"/>
      <c r="C6" s="4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23.25">
      <c r="A7" s="1"/>
      <c r="B7" s="1"/>
      <c r="C7" s="4" t="s">
        <v>1</v>
      </c>
      <c r="D7" s="5"/>
      <c r="E7" s="5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12.75">
      <c r="A8" s="1"/>
      <c r="B8" s="1"/>
      <c r="C8" s="6" t="s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12.75">
      <c r="A9" s="1"/>
      <c r="B9" s="1"/>
      <c r="C9" s="6" t="s">
        <v>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2" customFormat="1" ht="3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2" customFormat="1" ht="12.75">
      <c r="A11" s="7" t="s">
        <v>4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2" customFormat="1" ht="12.75">
      <c r="A12" s="7" t="s">
        <v>5</v>
      </c>
      <c r="B12" s="9"/>
      <c r="C12" s="1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14" customFormat="1" ht="12">
      <c r="A13" s="11" t="s">
        <v>6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2" customFormat="1" ht="12.75">
      <c r="A14" s="15" t="s">
        <v>7</v>
      </c>
      <c r="B14" s="16">
        <v>306420</v>
      </c>
      <c r="C14" s="17">
        <f>E1*109.3</f>
        <v>112.579</v>
      </c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2" customFormat="1" ht="12.75">
      <c r="A15" s="15" t="s">
        <v>8</v>
      </c>
      <c r="B15" s="16">
        <v>306421</v>
      </c>
      <c r="C15" s="17">
        <f>E1*127.5</f>
        <v>131.32500000000002</v>
      </c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12.75">
      <c r="A16" s="15" t="s">
        <v>9</v>
      </c>
      <c r="B16" s="16">
        <v>70184621134</v>
      </c>
      <c r="C16" s="17">
        <f>E1*196.9</f>
        <v>202.80700000000002</v>
      </c>
      <c r="D16" s="1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2" customFormat="1" ht="12.75">
      <c r="A17" s="15" t="s">
        <v>10</v>
      </c>
      <c r="B17" s="16">
        <v>306422</v>
      </c>
      <c r="C17" s="17">
        <f>E1*273.3</f>
        <v>281.499</v>
      </c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12.75">
      <c r="A18" s="15" t="s">
        <v>11</v>
      </c>
      <c r="B18" s="16">
        <v>306423</v>
      </c>
      <c r="C18" s="17">
        <f>E1*364.3</f>
        <v>375.22900000000004</v>
      </c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4" customFormat="1" ht="12">
      <c r="A19" s="19" t="s">
        <v>12</v>
      </c>
      <c r="B19" s="20"/>
      <c r="C19" s="21"/>
      <c r="D19" s="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2" customFormat="1" ht="12.75">
      <c r="A20" s="15" t="s">
        <v>13</v>
      </c>
      <c r="B20" s="16">
        <v>306424</v>
      </c>
      <c r="C20" s="17">
        <f>E1*983.7</f>
        <v>1013.2110000000001</v>
      </c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" customFormat="1" ht="12.75">
      <c r="A21" s="15" t="s">
        <v>14</v>
      </c>
      <c r="B21" s="16">
        <v>306425</v>
      </c>
      <c r="C21" s="17">
        <f>E1*1348</f>
        <v>1388.44</v>
      </c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" customFormat="1" ht="12.75">
      <c r="A22" s="15" t="s">
        <v>15</v>
      </c>
      <c r="B22" s="16">
        <v>306440</v>
      </c>
      <c r="C22" s="23">
        <f>E1*1348</f>
        <v>1388.44</v>
      </c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" customFormat="1" ht="12.75">
      <c r="A23" s="8"/>
      <c r="B23" s="24"/>
      <c r="C23" s="25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" customFormat="1" ht="12.75" hidden="1">
      <c r="A24" s="8"/>
      <c r="B24" s="24"/>
      <c r="C24" s="25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" customFormat="1" ht="12.75" hidden="1">
      <c r="A25" s="8"/>
      <c r="B25" s="24"/>
      <c r="C25" s="25"/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" customFormat="1" ht="12.75">
      <c r="A26" s="7" t="s">
        <v>16</v>
      </c>
      <c r="B26" s="24"/>
      <c r="C26" s="25"/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" customFormat="1" ht="12.75">
      <c r="A27" s="7" t="s">
        <v>17</v>
      </c>
      <c r="B27" s="26"/>
      <c r="C27" s="27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4" customFormat="1" ht="12">
      <c r="A28" s="11" t="s">
        <v>18</v>
      </c>
      <c r="B28" s="28"/>
      <c r="C28" s="29"/>
      <c r="D28" s="2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2" customFormat="1" ht="12.75">
      <c r="A29" s="15" t="s">
        <v>19</v>
      </c>
      <c r="B29" s="16">
        <v>306426</v>
      </c>
      <c r="C29" s="17">
        <f>E1*91.1</f>
        <v>93.833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" customFormat="1" ht="12.75">
      <c r="A30" s="15" t="s">
        <v>20</v>
      </c>
      <c r="B30" s="16">
        <v>306427</v>
      </c>
      <c r="C30" s="17">
        <f>E1*127.5</f>
        <v>131.32500000000002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2" customFormat="1" ht="12.75">
      <c r="A31" s="30"/>
      <c r="B31" s="24"/>
      <c r="C31" s="25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2" customFormat="1" ht="12.75">
      <c r="A32" s="7" t="s">
        <v>21</v>
      </c>
      <c r="B32" s="24"/>
      <c r="C32" s="25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2" customFormat="1" ht="12.75">
      <c r="A33" s="7" t="s">
        <v>22</v>
      </c>
      <c r="B33" s="26"/>
      <c r="C33" s="27"/>
      <c r="D33" s="31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2" customFormat="1" ht="12.75">
      <c r="A34" s="7" t="s">
        <v>23</v>
      </c>
      <c r="B34" s="26"/>
      <c r="C34" s="27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4" customFormat="1" ht="12">
      <c r="A35" s="11" t="s">
        <v>24</v>
      </c>
      <c r="B35" s="28"/>
      <c r="C35" s="29"/>
      <c r="D35" s="2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255" s="2" customFormat="1" ht="12.75">
      <c r="A36" s="15" t="s">
        <v>25</v>
      </c>
      <c r="B36" s="16">
        <v>306428</v>
      </c>
      <c r="C36" s="17">
        <f>E1*145.8</f>
        <v>150.174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2" customFormat="1" ht="12.75">
      <c r="A37" s="15" t="s">
        <v>26</v>
      </c>
      <c r="B37" s="16">
        <v>306429</v>
      </c>
      <c r="C37" s="17">
        <f>E1*163.9</f>
        <v>168.817</v>
      </c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2" customFormat="1" ht="12.75">
      <c r="A38" s="15" t="s">
        <v>27</v>
      </c>
      <c r="B38" s="16">
        <v>306430</v>
      </c>
      <c r="C38" s="17">
        <f>E1*382.6</f>
        <v>394.07800000000003</v>
      </c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2" customFormat="1" ht="12.75">
      <c r="A39" s="15" t="s">
        <v>28</v>
      </c>
      <c r="B39" s="16">
        <v>306431</v>
      </c>
      <c r="C39" s="17">
        <f>E1*455.4</f>
        <v>469.062</v>
      </c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14" customFormat="1" ht="12">
      <c r="A40" s="32" t="s">
        <v>29</v>
      </c>
      <c r="B40" s="33"/>
      <c r="C40" s="21"/>
      <c r="D40" s="2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s="2" customFormat="1" ht="12.75">
      <c r="A41" s="15" t="s">
        <v>30</v>
      </c>
      <c r="B41" s="16">
        <v>306432</v>
      </c>
      <c r="C41" s="17">
        <f>E1*984.5</f>
        <v>1014.0350000000001</v>
      </c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2" customFormat="1" ht="12.75">
      <c r="A42" s="15" t="s">
        <v>31</v>
      </c>
      <c r="B42" s="16">
        <v>306433</v>
      </c>
      <c r="C42" s="17">
        <f>E1*1347.5</f>
        <v>1387.925</v>
      </c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2" customFormat="1" ht="12.75">
      <c r="A43" s="15" t="s">
        <v>32</v>
      </c>
      <c r="B43" s="16">
        <v>306441</v>
      </c>
      <c r="C43" s="17">
        <f>E1*1347.5</f>
        <v>1387.925</v>
      </c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2" customFormat="1" ht="12.75">
      <c r="A44" s="8"/>
      <c r="B44" s="24"/>
      <c r="C44" s="34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2" customFormat="1" ht="12.75">
      <c r="A45" s="7" t="s">
        <v>33</v>
      </c>
      <c r="B45" s="24"/>
      <c r="C45" s="34"/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2" customFormat="1" ht="12.75">
      <c r="A46" s="7" t="s">
        <v>34</v>
      </c>
      <c r="B46" s="26"/>
      <c r="C46" s="35"/>
      <c r="D46" s="31"/>
      <c r="E46" s="1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14" customFormat="1" ht="12">
      <c r="A47" s="11" t="s">
        <v>35</v>
      </c>
      <c r="B47" s="28"/>
      <c r="C47" s="36"/>
      <c r="D47" s="2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 s="2" customFormat="1" ht="12.75">
      <c r="A48" s="15" t="s">
        <v>36</v>
      </c>
      <c r="B48" s="16">
        <v>306434</v>
      </c>
      <c r="C48" s="17">
        <v>215.3</v>
      </c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2" customFormat="1" ht="12.75">
      <c r="A49" s="15" t="s">
        <v>37</v>
      </c>
      <c r="B49" s="16">
        <v>306435</v>
      </c>
      <c r="C49" s="17">
        <v>248.5</v>
      </c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2" customFormat="1" ht="12.75">
      <c r="A50" s="15" t="s">
        <v>38</v>
      </c>
      <c r="B50" s="16">
        <v>70184621847</v>
      </c>
      <c r="C50" s="17">
        <f>E1*460.9</f>
        <v>474.727</v>
      </c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2" customFormat="1" ht="12.75">
      <c r="A51" s="15" t="s">
        <v>39</v>
      </c>
      <c r="B51" s="16">
        <v>306436</v>
      </c>
      <c r="C51" s="17">
        <f>E1*473.7</f>
        <v>487.911</v>
      </c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2" customFormat="1" ht="12.75">
      <c r="A52" s="15" t="s">
        <v>40</v>
      </c>
      <c r="B52" s="16">
        <v>306437</v>
      </c>
      <c r="C52" s="17">
        <f>E1*564.9</f>
        <v>581.847</v>
      </c>
      <c r="D52" s="1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14" customFormat="1" ht="12">
      <c r="A53" s="32" t="s">
        <v>41</v>
      </c>
      <c r="B53" s="33"/>
      <c r="C53" s="21"/>
      <c r="D53" s="2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pans="1:255" s="2" customFormat="1" ht="12.75">
      <c r="A54" s="15" t="s">
        <v>42</v>
      </c>
      <c r="B54" s="16" t="s">
        <v>43</v>
      </c>
      <c r="C54" s="17">
        <f>E1*1420.9</f>
        <v>1463.527</v>
      </c>
      <c r="D54" s="1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2" customFormat="1" ht="12.75">
      <c r="A55" s="15" t="s">
        <v>44</v>
      </c>
      <c r="B55" s="16">
        <v>306438</v>
      </c>
      <c r="C55" s="17">
        <f>E1*1420.9</f>
        <v>1463.527</v>
      </c>
      <c r="D55" s="1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2" customFormat="1" ht="12.75">
      <c r="A56" s="15" t="s">
        <v>45</v>
      </c>
      <c r="B56" s="16">
        <v>306442</v>
      </c>
      <c r="C56" s="17">
        <f>E1*1785.2</f>
        <v>1838.756</v>
      </c>
      <c r="D56" s="1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2" customFormat="1" ht="12.75">
      <c r="A57" s="15" t="s">
        <v>46</v>
      </c>
      <c r="B57" s="37">
        <v>306439</v>
      </c>
      <c r="C57" s="38">
        <f>E1*1785.2</f>
        <v>1838.756</v>
      </c>
      <c r="D57" s="1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</sheetData>
  <sheetProtection/>
  <printOptions/>
  <pageMargins left="0.7875" right="0.7875" top="0.5513888888888889" bottom="0.6694444444444445" header="0" footer="0.5"/>
  <pageSetup fitToHeight="0" horizontalDpi="300" verticalDpi="300" orientation="portrait" paperSize="9"/>
  <drawing r:id="rId3"/>
  <legacyDrawing r:id="rId2"/>
  <oleObjects>
    <oleObject progId="Picture (Metafile)" shapeId="841226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eljentge</dc:creator>
  <cp:keywords/>
  <dc:description/>
  <cp:lastModifiedBy>Karel Cerman</cp:lastModifiedBy>
  <cp:lastPrinted>2004-01-20T11:58:54Z</cp:lastPrinted>
  <dcterms:created xsi:type="dcterms:W3CDTF">2003-02-13T09:31:48Z</dcterms:created>
  <dcterms:modified xsi:type="dcterms:W3CDTF">2010-01-22T17:43:06Z</dcterms:modified>
  <cp:category/>
  <cp:version/>
  <cp:contentType/>
  <cp:contentStatus/>
  <cp:revision>1</cp:revision>
</cp:coreProperties>
</file>